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<sst xmlns="http://schemas.openxmlformats.org/spreadsheetml/2006/main" count="118" uniqueCount="86">
  <si>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</si>
  <si>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</si>
  <si>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</si>
  <si>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</si>
  <si>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</si>
  <si>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</si>
  <si>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</si>
  <si>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</si>
  <si>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</si>
  <si>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</si>
  <si>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</si>
  <si>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</si>
  <si>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</si>
  <si>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</si>
  <si>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</si>
  <si>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</si>
  <si>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</si>
  <si>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</si>
  <si>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</si>
  <si>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</si>
  <si>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</si>
  <si>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</si>
  <si>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</si>
  <si>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</si>
  <si>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</si>
  <si>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</si>
  <si>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</si>
  <si>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</si>
  <si>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</si>
  <si>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</si>
  <si>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</si>
  <si>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</si>
  <si>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</si>
  <si>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</si>
  <si>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</si>
  <si>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</si>
  <si>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</si>
  <si>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</si>
  <si>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</si>
  <si>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</si>
  <si>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</si>
  <si>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</si>
  <si>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</si>
  <si>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</si>
  <si>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</si>
  <si>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</si>
  <si>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</si>
  <si>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</si>
  <si>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</si>
  <si>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</si>
  <si>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</si>
  <si>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</si>
  <si>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</si>
  <si>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</si>
  <si>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</si>
  <si>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</si>
  <si>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</si>
  <si>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</si>
  <si>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</si>
  <si>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Bulburin NP</t>
  </si>
  <si>
    <t>S24°30.315'</t>
  </si>
  <si>
    <t>E151°26.985'</t>
  </si>
  <si>
    <t>444m</t>
  </si>
  <si>
    <t>NCA</t>
  </si>
  <si>
    <t>BUL-A</t>
  </si>
  <si>
    <t>BUL-B</t>
  </si>
  <si>
    <t>BUL-C</t>
  </si>
  <si>
    <t>BUL-D</t>
  </si>
  <si>
    <t>BUL-E</t>
  </si>
  <si>
    <t>BUL-F</t>
  </si>
  <si>
    <t>BUL-G</t>
  </si>
  <si>
    <t>BUL-H</t>
  </si>
  <si>
    <t>BUL-V</t>
  </si>
  <si>
    <t>BUL-J</t>
  </si>
  <si>
    <t>BUL-K</t>
  </si>
  <si>
    <t>BUL-L</t>
  </si>
  <si>
    <t>BUL-W</t>
  </si>
  <si>
    <t>BUL-N</t>
  </si>
  <si>
    <t>BUL-O</t>
  </si>
  <si>
    <t>BUL-P</t>
  </si>
  <si>
    <t>BUL-Q</t>
  </si>
  <si>
    <t>BUL-R</t>
  </si>
  <si>
    <t>BUL-S</t>
  </si>
  <si>
    <t>BUL-T</t>
  </si>
  <si>
    <t>BUL-U</t>
  </si>
  <si>
    <t>(BUL)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</si>
</sst>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84" activePane="bottomRight" state="split"/>
      <selection pane="topLeft" activeCell="X3" sqref="X3"/>
      <selection pane="topRight" activeCell="A3" sqref="A3"/>
      <selection pane="bottomLeft" activeCell="W11" sqref="W11"/>
      <selection pane="bottomRight" activeCell="B7" sqref="B7:AH2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85</v>
      </c>
      <c r="D3" s="50" t="s">
        <v>60</v>
      </c>
      <c r="E3" s="51" t="s">
        <v>61</v>
      </c>
      <c r="F3" s="50" t="s">
        <v>62</v>
      </c>
      <c r="G3" s="52">
        <v>39057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64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1</v>
      </c>
      <c r="T7" s="66">
        <v>0</v>
      </c>
      <c r="U7" s="66">
        <v>0</v>
      </c>
      <c r="V7" s="66">
        <v>0</v>
      </c>
      <c r="W7" s="66">
        <v>1</v>
      </c>
      <c r="X7" s="66">
        <v>0</v>
      </c>
      <c r="Y7" s="66">
        <v>1</v>
      </c>
      <c r="Z7" s="66">
        <v>0</v>
      </c>
      <c r="AA7" s="66">
        <v>0</v>
      </c>
      <c r="AB7" s="66">
        <v>1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65</v>
      </c>
      <c r="C8" s="67">
        <v>0</v>
      </c>
      <c r="D8" s="67">
        <v>1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1</v>
      </c>
      <c r="AA8" s="67">
        <v>1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66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67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0.5</v>
      </c>
      <c r="N10" s="67">
        <v>0.5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68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0.33</v>
      </c>
      <c r="Q11" s="67">
        <v>0.33</v>
      </c>
      <c r="R11" s="67">
        <v>0.33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0.5</v>
      </c>
      <c r="Y11" s="67">
        <v>0.5</v>
      </c>
      <c r="Z11" s="67">
        <v>0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69</v>
      </c>
      <c r="C12" s="67">
        <v>1</v>
      </c>
      <c r="D12" s="67">
        <v>0</v>
      </c>
      <c r="E12" s="67">
        <v>0</v>
      </c>
      <c r="F12" s="67">
        <v>0.5</v>
      </c>
      <c r="G12" s="67">
        <v>0</v>
      </c>
      <c r="H12" s="67">
        <v>0.5</v>
      </c>
      <c r="I12" s="67">
        <v>0.5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0.33</v>
      </c>
      <c r="Q12" s="67">
        <v>0.33</v>
      </c>
      <c r="R12" s="67">
        <v>0.33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70</v>
      </c>
      <c r="C13" s="67">
        <v>1</v>
      </c>
      <c r="D13" s="67">
        <v>0</v>
      </c>
      <c r="E13" s="67">
        <v>0</v>
      </c>
      <c r="F13" s="67">
        <v>0.5</v>
      </c>
      <c r="G13" s="67">
        <v>0.5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1</v>
      </c>
      <c r="AD13" s="67">
        <v>0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71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0.5</v>
      </c>
      <c r="V14" s="67">
        <v>0.5</v>
      </c>
      <c r="W14" s="67">
        <v>0</v>
      </c>
      <c r="X14" s="67">
        <v>0</v>
      </c>
      <c r="Y14" s="67">
        <v>0.5</v>
      </c>
      <c r="Z14" s="67">
        <v>0.5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72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0.5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0.5</v>
      </c>
      <c r="AD15" s="67">
        <v>0.5</v>
      </c>
      <c r="AE15" s="67">
        <v>0</v>
      </c>
      <c r="AF15" s="67">
        <v>0</v>
      </c>
      <c r="AG15" s="67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73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0.5</v>
      </c>
      <c r="V16" s="67">
        <v>0.5</v>
      </c>
      <c r="W16" s="67">
        <v>0</v>
      </c>
      <c r="X16" s="67">
        <v>0</v>
      </c>
      <c r="Y16" s="67">
        <v>0.5</v>
      </c>
      <c r="Z16" s="67">
        <v>0.5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74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75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0.5</v>
      </c>
      <c r="O18" s="67">
        <v>0.5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1</v>
      </c>
      <c r="AA18" s="67">
        <v>0</v>
      </c>
      <c r="AB18" s="67">
        <v>1</v>
      </c>
      <c r="AC18" s="67">
        <v>0</v>
      </c>
      <c r="AD18" s="67">
        <v>0</v>
      </c>
      <c r="AE18" s="67">
        <v>0</v>
      </c>
      <c r="AF18" s="67">
        <v>0.5</v>
      </c>
      <c r="AG18" s="67">
        <v>0.5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76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0.5</v>
      </c>
      <c r="AG19" s="67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1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77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0.5</v>
      </c>
      <c r="P20" s="67">
        <v>0.5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0.5</v>
      </c>
      <c r="Y20" s="67">
        <v>0.5</v>
      </c>
      <c r="Z20" s="67">
        <v>0</v>
      </c>
      <c r="AA20" s="67">
        <v>0</v>
      </c>
      <c r="AB20" s="67">
        <v>0</v>
      </c>
      <c r="AC20" s="67">
        <v>1</v>
      </c>
      <c r="AD20" s="67">
        <v>0</v>
      </c>
      <c r="AE20" s="67">
        <v>0</v>
      </c>
      <c r="AF20" s="67">
        <v>0</v>
      </c>
      <c r="AG20" s="67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78</v>
      </c>
      <c r="C21" s="67">
        <v>1</v>
      </c>
      <c r="D21" s="67">
        <v>0</v>
      </c>
      <c r="E21" s="67">
        <v>0</v>
      </c>
      <c r="F21" s="67">
        <v>0.5</v>
      </c>
      <c r="G21" s="67">
        <v>0</v>
      </c>
      <c r="H21" s="67">
        <v>0.5</v>
      </c>
      <c r="I21" s="67">
        <v>0.5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0.5</v>
      </c>
      <c r="Q21" s="67">
        <v>0.5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1</v>
      </c>
      <c r="AA21" s="67">
        <v>0</v>
      </c>
      <c r="AB21" s="67">
        <v>1</v>
      </c>
      <c r="AC21" s="67">
        <v>0</v>
      </c>
      <c r="AD21" s="67">
        <v>0</v>
      </c>
      <c r="AE21" s="67">
        <v>0</v>
      </c>
      <c r="AF21" s="67">
        <v>0</v>
      </c>
      <c r="AG21" s="67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79</v>
      </c>
      <c r="C22" s="67">
        <v>1</v>
      </c>
      <c r="D22" s="67">
        <v>0</v>
      </c>
      <c r="E22" s="67">
        <v>0</v>
      </c>
      <c r="F22" s="67">
        <v>0.5</v>
      </c>
      <c r="G22" s="67">
        <v>0.5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0.5</v>
      </c>
      <c r="P22" s="67">
        <v>0.5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0.5</v>
      </c>
      <c r="W22" s="67">
        <v>0.5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80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0.5</v>
      </c>
      <c r="P23" s="67">
        <v>0.5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81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0.5</v>
      </c>
      <c r="O24" s="67">
        <v>0.5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0.5</v>
      </c>
      <c r="W24" s="67">
        <v>0.5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82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0.5</v>
      </c>
      <c r="Q25" s="67">
        <v>0.5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83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1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0.5</v>
      </c>
      <c r="V26" s="67">
        <v>0.5</v>
      </c>
      <c r="W26" s="67">
        <v>0</v>
      </c>
      <c r="X26" s="67">
        <v>0</v>
      </c>
      <c r="Y26" s="67">
        <v>0</v>
      </c>
      <c r="Z26" s="67">
        <v>1</v>
      </c>
      <c r="AA26" s="67">
        <v>0</v>
      </c>
      <c r="AB26" s="67">
        <v>0.25</v>
      </c>
      <c r="AC26" s="67">
        <v>0.25</v>
      </c>
      <c r="AD26" s="67">
        <v>0.25</v>
      </c>
      <c r="AE26" s="67">
        <v>0.25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84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0.5</v>
      </c>
      <c r="O27" s="67">
        <v>0.5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0.33</v>
      </c>
      <c r="V27" s="67">
        <v>0.33</v>
      </c>
      <c r="W27" s="67">
        <v>0.33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1</v>
      </c>
      <c r="AD27" s="67">
        <v>0</v>
      </c>
      <c r="AE27" s="67">
        <v>0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17</v>
      </c>
      <c r="AT108" s="7">
        <f t="shared" si="91"/>
        <v>4</v>
      </c>
      <c r="AU108" s="7">
        <f t="shared" si="91"/>
        <v>2</v>
      </c>
      <c r="AV108" s="7">
        <f t="shared" si="91"/>
        <v>3</v>
      </c>
      <c r="AW108" s="7">
        <f t="shared" si="91"/>
        <v>3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4</v>
      </c>
      <c r="BC108" s="7">
        <f t="shared" si="91"/>
        <v>13</v>
      </c>
      <c r="BD108" s="7">
        <f t="shared" si="91"/>
        <v>12</v>
      </c>
      <c r="BE108" s="7">
        <f t="shared" si="91"/>
        <v>6</v>
      </c>
      <c r="BF108" s="7">
        <f t="shared" si="91"/>
        <v>2</v>
      </c>
      <c r="BG108" s="7">
        <f t="shared" si="91"/>
        <v>1</v>
      </c>
      <c r="BH108" s="7">
        <f t="shared" si="91"/>
        <v>1</v>
      </c>
      <c r="BI108" s="7">
        <f t="shared" si="91"/>
        <v>4</v>
      </c>
      <c r="BJ108" s="7">
        <f t="shared" si="91"/>
        <v>17</v>
      </c>
      <c r="BK108" s="7">
        <f t="shared" si="91"/>
        <v>10</v>
      </c>
      <c r="BL108" s="7">
        <f t="shared" si="91"/>
        <v>2</v>
      </c>
      <c r="BM108" s="7">
        <f t="shared" si="91"/>
        <v>6</v>
      </c>
      <c r="BN108" s="7">
        <f t="shared" si="91"/>
        <v>17</v>
      </c>
      <c r="BO108" s="7">
        <f t="shared" si="91"/>
        <v>1</v>
      </c>
      <c r="BP108" s="7">
        <f t="shared" si="91"/>
        <v>4</v>
      </c>
      <c r="BQ108" s="7">
        <f t="shared" si="91"/>
        <v>9</v>
      </c>
      <c r="BR108" s="7">
        <f t="shared" si="91"/>
        <v>7</v>
      </c>
      <c r="BS108" s="7">
        <f t="shared" si="91"/>
        <v>4</v>
      </c>
      <c r="BT108" s="7">
        <f t="shared" si="91"/>
        <v>2</v>
      </c>
      <c r="BU108" s="7">
        <f t="shared" si="91"/>
        <v>19</v>
      </c>
      <c r="BV108" s="7">
        <f t="shared" si="91"/>
        <v>8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17</v>
      </c>
      <c r="F109" s="1">
        <f>SUM(F7:F107)</f>
        <v>2</v>
      </c>
      <c r="G109" s="1">
        <f t="shared" si="93"/>
        <v>1</v>
      </c>
      <c r="H109" s="1">
        <f t="shared" si="93"/>
        <v>2</v>
      </c>
      <c r="I109" s="1">
        <f t="shared" si="93"/>
        <v>2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2</v>
      </c>
      <c r="O109" s="1">
        <f t="shared" si="93"/>
        <v>8</v>
      </c>
      <c r="P109" s="1">
        <f t="shared" si="93"/>
        <v>5.66</v>
      </c>
      <c r="Q109" s="1">
        <f t="shared" si="93"/>
        <v>3.16</v>
      </c>
      <c r="R109" s="1">
        <f t="shared" si="93"/>
        <v>0.66</v>
      </c>
      <c r="S109" s="59">
        <f t="shared" si="93"/>
        <v>1</v>
      </c>
      <c r="T109" s="1">
        <f t="shared" si="93"/>
        <v>1</v>
      </c>
      <c r="U109" s="1">
        <f t="shared" si="93"/>
        <v>1.83</v>
      </c>
      <c r="V109" s="1">
        <f t="shared" si="93"/>
        <v>12.33</v>
      </c>
      <c r="W109" s="59">
        <f t="shared" si="93"/>
        <v>6.83</v>
      </c>
      <c r="X109" s="1">
        <f t="shared" si="93"/>
        <v>1</v>
      </c>
      <c r="Y109" s="1">
        <f t="shared" si="93"/>
        <v>4</v>
      </c>
      <c r="Z109" s="59">
        <f t="shared" si="93"/>
        <v>16</v>
      </c>
      <c r="AA109" s="1">
        <f t="shared" si="93"/>
        <v>1</v>
      </c>
      <c r="AB109" s="1">
        <f t="shared" si="93"/>
        <v>3.25</v>
      </c>
      <c r="AC109" s="1">
        <f t="shared" si="93"/>
        <v>7.75</v>
      </c>
      <c r="AD109" s="1">
        <f t="shared" si="93"/>
        <v>5.75</v>
      </c>
      <c r="AE109" s="59">
        <f t="shared" si="93"/>
        <v>3.25</v>
      </c>
      <c r="AF109" s="1">
        <f t="shared" si="93"/>
        <v>1</v>
      </c>
      <c r="AG109" s="1">
        <f t="shared" si="93"/>
        <v>15</v>
      </c>
      <c r="AH109" s="59">
        <f t="shared" si="93"/>
        <v>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4.761904761904762</v>
      </c>
      <c r="E112" s="47">
        <f>(E109/BY108)*100</f>
        <v>80.95238095238095</v>
      </c>
      <c r="F112" s="47">
        <f>(F109/BY108)*100</f>
        <v>9.523809523809524</v>
      </c>
      <c r="G112" s="47">
        <f>(G109/BY108)*100</f>
        <v>4.761904761904762</v>
      </c>
      <c r="H112" s="47">
        <f>(H109/BY108)*100</f>
        <v>9.523809523809524</v>
      </c>
      <c r="I112" s="47">
        <f>(I109/BY108)*100</f>
        <v>9.523809523809524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2.380952380952381</v>
      </c>
      <c r="N112" s="47">
        <f>(N109/BZ108)*100</f>
        <v>9.523809523809524</v>
      </c>
      <c r="O112" s="47">
        <f>(O109/BZ108)*100</f>
        <v>38.095238095238095</v>
      </c>
      <c r="P112" s="47">
        <f>(P109/BZ108)*100</f>
        <v>26.952380952380956</v>
      </c>
      <c r="Q112" s="47">
        <f>(Q109/BZ108)*100</f>
        <v>15.04761904761905</v>
      </c>
      <c r="R112" s="47">
        <f>(R109/BZ108)*100</f>
        <v>3.1428571428571432</v>
      </c>
      <c r="S112" s="47">
        <f>(S109/BZ108)*100</f>
        <v>4.761904761904762</v>
      </c>
      <c r="T112" s="47">
        <f>(T109/CA108)*100</f>
        <v>4.761904761904762</v>
      </c>
      <c r="U112" s="47">
        <f>(U109/CA108)*100</f>
        <v>8.714285714285715</v>
      </c>
      <c r="V112" s="47">
        <f>(V109/CA108)*100</f>
        <v>58.71428571428572</v>
      </c>
      <c r="W112" s="47">
        <f>(W109/CA108)*100</f>
        <v>32.52380952380952</v>
      </c>
      <c r="X112" s="47">
        <f>(X109/CB108)*100</f>
        <v>4.761904761904762</v>
      </c>
      <c r="Y112" s="47">
        <f>(Y109/CB108)*100</f>
        <v>19.047619047619047</v>
      </c>
      <c r="Z112" s="47">
        <f>(Z109/CB108)*100</f>
        <v>76.19047619047619</v>
      </c>
      <c r="AA112" s="47">
        <f>(AA109/CC108)*100</f>
        <v>4.761904761904762</v>
      </c>
      <c r="AB112" s="47">
        <f>(AB109/CC108)*100</f>
        <v>15.476190476190476</v>
      </c>
      <c r="AC112" s="47">
        <f>(AC109/CC108)*100</f>
        <v>36.904761904761905</v>
      </c>
      <c r="AD112" s="47">
        <f>(AD109/CC108)*100</f>
        <v>27.380952380952383</v>
      </c>
      <c r="AE112" s="47">
        <f>(AE109/CC108)*100</f>
        <v>15.476190476190476</v>
      </c>
      <c r="AF112" s="47">
        <f>(AF109/CD108)*100</f>
        <v>4.761904761904762</v>
      </c>
      <c r="AG112" s="47">
        <f>(AG109/CD108)*100</f>
        <v>71.42857142857143</v>
      </c>
      <c r="AH112" s="47">
        <f>(AH109/CD108)*100</f>
        <v>23.809523809523807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7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2012-05-16T03:04:27Z</dcterms:modified>
  <cp:category/>
  <cp:version/>
  <cp:contentType/>
  <cp:contentStatus/>
</cp:coreProperties>
</file>